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140" windowHeight="12620" tabRatio="500" activeTab="2"/>
  </bookViews>
  <sheets>
    <sheet name="Class Data" sheetId="1" r:id="rId1"/>
    <sheet name="Islands" sheetId="2" r:id="rId2"/>
    <sheet name="M&amp;M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3" l="1"/>
  <c r="C15" i="3"/>
  <c r="D15" i="3"/>
  <c r="E15" i="3"/>
  <c r="F15" i="3"/>
  <c r="G15" i="3"/>
  <c r="B15" i="3"/>
  <c r="H13" i="3"/>
  <c r="H12" i="3"/>
  <c r="H11" i="3"/>
  <c r="H10" i="3"/>
  <c r="H9" i="3"/>
  <c r="H8" i="3"/>
  <c r="H5" i="3"/>
  <c r="H6" i="3"/>
  <c r="H7" i="3"/>
  <c r="H4" i="3"/>
  <c r="H3" i="3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F5" i="2"/>
  <c r="G5" i="2"/>
  <c r="H5" i="2"/>
  <c r="H2" i="2"/>
  <c r="H3" i="2"/>
  <c r="G2" i="2"/>
  <c r="G3" i="2"/>
  <c r="F2" i="2"/>
  <c r="F3" i="2"/>
  <c r="H4" i="2"/>
  <c r="G4" i="2"/>
  <c r="F4" i="2"/>
  <c r="C15" i="1"/>
  <c r="D15" i="1"/>
  <c r="F15" i="1"/>
  <c r="G15" i="1"/>
  <c r="J15" i="1"/>
  <c r="K15" i="1"/>
  <c r="M15" i="1"/>
  <c r="C16" i="1"/>
  <c r="D16" i="1"/>
  <c r="F16" i="1"/>
  <c r="G16" i="1"/>
  <c r="J16" i="1"/>
  <c r="K16" i="1"/>
  <c r="M16" i="1"/>
  <c r="B16" i="1"/>
  <c r="B15" i="1"/>
  <c r="D14" i="1"/>
  <c r="F14" i="1"/>
  <c r="G14" i="1"/>
  <c r="J14" i="1"/>
  <c r="K14" i="1"/>
  <c r="M14" i="1"/>
  <c r="C14" i="1"/>
  <c r="B14" i="1"/>
  <c r="F12" i="1"/>
  <c r="G12" i="1"/>
  <c r="J12" i="1"/>
  <c r="K12" i="1"/>
  <c r="M12" i="1"/>
  <c r="C12" i="1"/>
  <c r="D12" i="1"/>
  <c r="B12" i="1"/>
  <c r="C11" i="1"/>
  <c r="D11" i="1"/>
  <c r="F11" i="1"/>
  <c r="G11" i="1"/>
  <c r="J11" i="1"/>
  <c r="K11" i="1"/>
  <c r="L11" i="1"/>
  <c r="M11" i="1"/>
  <c r="B11" i="1"/>
  <c r="D10" i="1"/>
  <c r="F10" i="1"/>
  <c r="G10" i="1"/>
  <c r="J10" i="1"/>
  <c r="K10" i="1"/>
  <c r="L10" i="1"/>
  <c r="M10" i="1"/>
  <c r="C10" i="1"/>
  <c r="B10" i="1"/>
  <c r="B2" i="1"/>
</calcChain>
</file>

<file path=xl/sharedStrings.xml><?xml version="1.0" encoding="utf-8"?>
<sst xmlns="http://schemas.openxmlformats.org/spreadsheetml/2006/main" count="99" uniqueCount="74">
  <si>
    <t>First name</t>
  </si>
  <si>
    <t>m</t>
  </si>
  <si>
    <t>Age</t>
  </si>
  <si>
    <t>Height</t>
  </si>
  <si>
    <t>Shoe</t>
  </si>
  <si>
    <t>Sex</t>
  </si>
  <si>
    <t>Foot Length</t>
  </si>
  <si>
    <t>Forearm</t>
  </si>
  <si>
    <t>Academic Status</t>
  </si>
  <si>
    <t>M&amp;M Color</t>
  </si>
  <si>
    <t>Siblings</t>
  </si>
  <si>
    <t>Miles home</t>
  </si>
  <si>
    <t>Birthday</t>
  </si>
  <si>
    <t>Special</t>
  </si>
  <si>
    <t>Green</t>
  </si>
  <si>
    <t>Jessa</t>
  </si>
  <si>
    <t>F</t>
  </si>
  <si>
    <t>Eve</t>
  </si>
  <si>
    <t>Freshman</t>
  </si>
  <si>
    <t>Orange</t>
  </si>
  <si>
    <t>Abigale</t>
  </si>
  <si>
    <t>f</t>
  </si>
  <si>
    <t>Blue</t>
  </si>
  <si>
    <t>Chandler</t>
  </si>
  <si>
    <t>Haircut $</t>
  </si>
  <si>
    <t>19/3/1970</t>
  </si>
  <si>
    <t>Sophmore</t>
  </si>
  <si>
    <t>26/7/98</t>
  </si>
  <si>
    <t>Junior</t>
  </si>
  <si>
    <t>Red</t>
  </si>
  <si>
    <t>Todd B.</t>
  </si>
  <si>
    <t>Todd F.</t>
  </si>
  <si>
    <t>Will</t>
  </si>
  <si>
    <t>Mean</t>
  </si>
  <si>
    <t>Median</t>
  </si>
  <si>
    <t>Mode</t>
  </si>
  <si>
    <t>Range</t>
  </si>
  <si>
    <t>St Dev (pop)</t>
  </si>
  <si>
    <t>StDev (samp)</t>
  </si>
  <si>
    <t>A+B</t>
  </si>
  <si>
    <t>B+C</t>
  </si>
  <si>
    <t>A+C</t>
  </si>
  <si>
    <t>A+B+C</t>
  </si>
  <si>
    <t>A</t>
  </si>
  <si>
    <t>B</t>
  </si>
  <si>
    <t>C</t>
  </si>
  <si>
    <t>A&amp;B</t>
  </si>
  <si>
    <t>A&amp;C</t>
  </si>
  <si>
    <t>B&amp;C</t>
  </si>
  <si>
    <t>Houses</t>
  </si>
  <si>
    <t>Practice</t>
  </si>
  <si>
    <t>Yellow</t>
  </si>
  <si>
    <t>Brown</t>
  </si>
  <si>
    <t>SUM</t>
  </si>
  <si>
    <t>Abby 1</t>
  </si>
  <si>
    <t>Abby 2</t>
  </si>
  <si>
    <t>Abby 3</t>
  </si>
  <si>
    <t>Todd</t>
  </si>
  <si>
    <t>Jessa 1</t>
  </si>
  <si>
    <t>Jessa 2</t>
  </si>
  <si>
    <t>Jessa 3</t>
  </si>
  <si>
    <t>ToddF 1</t>
  </si>
  <si>
    <t>ToddF 2</t>
  </si>
  <si>
    <t>ToddF 3</t>
  </si>
  <si>
    <t>AVG</t>
  </si>
  <si>
    <t>TOTAL</t>
  </si>
  <si>
    <t>MAX</t>
  </si>
  <si>
    <t>MIN</t>
  </si>
  <si>
    <t>Big Bag</t>
  </si>
  <si>
    <t>Little Bag</t>
  </si>
  <si>
    <t>Serving size</t>
  </si>
  <si>
    <t>Ounces</t>
  </si>
  <si>
    <t>opened 12 small</t>
  </si>
  <si>
    <t>unopened 11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</si>
</sst>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ourier New"/>
    </font>
    <font>
      <b/>
      <sz val="10"/>
      <color rgb="FF000000"/>
      <name val="Courier New"/>
    </font>
    <font>
      <sz val="12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rgbClr val="008000"/>
              </a:solidFill>
            </c:spPr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'M&amp;M'!$B$14:$G$14</c:f>
              <c:strCache>
                <c:ptCount val="6"/>
                <c:pt idx="0">
                  <c:v>Blue</c:v>
                </c:pt>
                <c:pt idx="1">
                  <c:v>Yellow</c:v>
                </c:pt>
                <c:pt idx="2">
                  <c:v>Red</c:v>
                </c:pt>
                <c:pt idx="3">
                  <c:v>Green</c:v>
                </c:pt>
                <c:pt idx="4">
                  <c:v>Brown</c:v>
                </c:pt>
                <c:pt idx="5">
                  <c:v>Orange</c:v>
                </c:pt>
              </c:strCache>
            </c:strRef>
          </c:cat>
          <c:val>
            <c:numRef>
              <c:f>'M&amp;M'!$B$15:$G$15</c:f>
              <c:numCache>
                <c:formatCode>General</c:formatCode>
                <c:ptCount val="6"/>
                <c:pt idx="0">
                  <c:v>3.333333333333333</c:v>
                </c:pt>
                <c:pt idx="1">
                  <c:v>1.666666666666667</c:v>
                </c:pt>
                <c:pt idx="2">
                  <c:v>1.25</c:v>
                </c:pt>
                <c:pt idx="3">
                  <c:v>2.5</c:v>
                </c:pt>
                <c:pt idx="4">
                  <c:v>2.666666666666666</c:v>
                </c:pt>
                <c:pt idx="5">
                  <c:v>3.333333333333333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38101</xdr:colOff>
      <xdr:row>5</xdr:row>
      <xdr:rowOff>71966</xdr:rowOff>
    </xdr:from>
    <xdr:to>
      <xdr:col>11</xdr:col>
      <xdr:colOff>461434</xdr:colOff>
      <xdr:row>19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140" zoomScaleNormal="140" zoomScalePageLayoutView="140" workbookViewId="0">
      <selection activeCell="A3" sqref="A3"/>
    </sheetView>
  </sheetViews>
  <sheetFormatPr baseColWidth="10" defaultRowHeight="15" x14ac:dyDescent="0"/>
  <cols>
    <col min="1" max="7" width="10.83203125" style="1"/>
    <col min="8" max="8" width="14.33203125" style="1" customWidth="1"/>
    <col min="9" max="16384" width="10.83203125" style="1"/>
  </cols>
  <sheetData>
    <row r="1" spans="1:13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24</v>
      </c>
    </row>
    <row r="2" spans="1:13">
      <c r="A2" s="1" t="s">
        <v>31</v>
      </c>
      <c r="B2" s="1">
        <f>48*12+9</f>
        <v>585</v>
      </c>
      <c r="C2" s="1">
        <v>177</v>
      </c>
      <c r="D2" s="1">
        <v>11</v>
      </c>
      <c r="E2" s="1" t="s">
        <v>1</v>
      </c>
      <c r="F2" s="1">
        <v>28.4</v>
      </c>
      <c r="G2" s="1">
        <v>25</v>
      </c>
      <c r="H2" s="1" t="s">
        <v>13</v>
      </c>
      <c r="I2" s="1" t="s">
        <v>14</v>
      </c>
      <c r="J2" s="1">
        <v>3</v>
      </c>
      <c r="K2" s="1">
        <v>246</v>
      </c>
      <c r="L2" s="2" t="s">
        <v>25</v>
      </c>
      <c r="M2" s="3">
        <v>0</v>
      </c>
    </row>
    <row r="3" spans="1:13">
      <c r="A3" s="1" t="s">
        <v>15</v>
      </c>
      <c r="B3" s="1">
        <v>224</v>
      </c>
      <c r="C3" s="1">
        <v>173</v>
      </c>
      <c r="D3" s="1">
        <v>9</v>
      </c>
      <c r="E3" s="1" t="s">
        <v>16</v>
      </c>
      <c r="F3" s="1">
        <v>26</v>
      </c>
      <c r="G3" s="1">
        <v>26.3</v>
      </c>
      <c r="H3" s="1" t="s">
        <v>26</v>
      </c>
      <c r="I3" s="1" t="s">
        <v>29</v>
      </c>
      <c r="J3" s="1">
        <v>2</v>
      </c>
      <c r="K3" s="1">
        <v>209</v>
      </c>
      <c r="L3" s="2">
        <v>36203</v>
      </c>
      <c r="M3" s="3">
        <v>60</v>
      </c>
    </row>
    <row r="4" spans="1:13">
      <c r="A4" s="1" t="s">
        <v>17</v>
      </c>
      <c r="B4" s="1">
        <v>222</v>
      </c>
      <c r="C4" s="1">
        <v>160</v>
      </c>
      <c r="D4" s="1">
        <v>6.5</v>
      </c>
      <c r="E4" s="1" t="s">
        <v>16</v>
      </c>
      <c r="F4" s="1">
        <v>23</v>
      </c>
      <c r="G4" s="1">
        <v>23</v>
      </c>
      <c r="H4" s="1" t="s">
        <v>18</v>
      </c>
      <c r="I4" s="1" t="s">
        <v>19</v>
      </c>
      <c r="J4" s="1">
        <v>9</v>
      </c>
      <c r="K4" s="1">
        <v>193</v>
      </c>
      <c r="L4" s="2">
        <v>36623</v>
      </c>
      <c r="M4" s="3">
        <v>0</v>
      </c>
    </row>
    <row r="5" spans="1:13">
      <c r="A5" s="1" t="s">
        <v>20</v>
      </c>
      <c r="B5" s="1">
        <v>229</v>
      </c>
      <c r="C5" s="1">
        <v>167</v>
      </c>
      <c r="D5" s="1">
        <v>5.5</v>
      </c>
      <c r="E5" s="1" t="s">
        <v>21</v>
      </c>
      <c r="F5" s="1">
        <v>23</v>
      </c>
      <c r="G5" s="1">
        <v>22.3</v>
      </c>
      <c r="H5" s="1" t="s">
        <v>18</v>
      </c>
      <c r="I5" s="1" t="s">
        <v>14</v>
      </c>
      <c r="J5" s="1">
        <v>2</v>
      </c>
      <c r="K5" s="1">
        <v>205</v>
      </c>
      <c r="L5" s="2">
        <v>36500</v>
      </c>
      <c r="M5" s="3">
        <v>30</v>
      </c>
    </row>
    <row r="6" spans="1:13">
      <c r="A6" s="1" t="s">
        <v>30</v>
      </c>
      <c r="B6" s="1">
        <v>361</v>
      </c>
      <c r="C6" s="1">
        <v>181.5</v>
      </c>
      <c r="D6" s="1">
        <v>10.5</v>
      </c>
      <c r="E6" s="1" t="s">
        <v>1</v>
      </c>
      <c r="F6" s="1">
        <v>27</v>
      </c>
      <c r="G6" s="1">
        <v>28.5</v>
      </c>
      <c r="H6" s="1" t="s">
        <v>26</v>
      </c>
      <c r="I6" s="1" t="s">
        <v>22</v>
      </c>
      <c r="J6" s="1">
        <v>4</v>
      </c>
      <c r="K6" s="1">
        <v>74</v>
      </c>
      <c r="L6" s="2">
        <v>32305</v>
      </c>
      <c r="M6" s="3">
        <v>0</v>
      </c>
    </row>
    <row r="7" spans="1:13">
      <c r="A7" s="1" t="s">
        <v>23</v>
      </c>
      <c r="B7" s="1">
        <v>245</v>
      </c>
      <c r="C7" s="1">
        <v>178</v>
      </c>
      <c r="D7" s="1">
        <v>12</v>
      </c>
      <c r="E7" s="1" t="s">
        <v>1</v>
      </c>
      <c r="F7" s="1">
        <v>27.9</v>
      </c>
      <c r="G7" s="1">
        <v>26.1</v>
      </c>
      <c r="H7" s="1" t="s">
        <v>26</v>
      </c>
      <c r="I7" s="1" t="s">
        <v>14</v>
      </c>
      <c r="J7" s="1">
        <v>3</v>
      </c>
      <c r="K7" s="1">
        <v>285</v>
      </c>
      <c r="L7" s="4" t="s">
        <v>27</v>
      </c>
      <c r="M7" s="3">
        <v>15</v>
      </c>
    </row>
    <row r="8" spans="1:13">
      <c r="A8" s="1" t="s">
        <v>32</v>
      </c>
      <c r="B8" s="1">
        <v>255</v>
      </c>
      <c r="C8" s="1">
        <v>184.2</v>
      </c>
      <c r="D8" s="1">
        <v>12</v>
      </c>
      <c r="E8" s="1" t="s">
        <v>1</v>
      </c>
      <c r="F8" s="1">
        <v>27</v>
      </c>
      <c r="G8" s="1">
        <v>29.3</v>
      </c>
      <c r="H8" s="1" t="s">
        <v>28</v>
      </c>
      <c r="I8" s="1" t="s">
        <v>14</v>
      </c>
      <c r="J8" s="1">
        <v>4</v>
      </c>
      <c r="K8" s="1">
        <v>216</v>
      </c>
      <c r="L8" s="2">
        <v>35530</v>
      </c>
      <c r="M8" s="3">
        <v>20</v>
      </c>
    </row>
    <row r="10" spans="1:13" s="5" customFormat="1">
      <c r="A10" s="5" t="s">
        <v>33</v>
      </c>
      <c r="B10" s="6">
        <f>AVERAGE(B2:B8)</f>
        <v>303</v>
      </c>
      <c r="C10" s="6">
        <f>AVERAGE(C2:C8)</f>
        <v>174.3857142857143</v>
      </c>
      <c r="D10" s="6">
        <f t="shared" ref="D10:M10" si="0">AVERAGE(D2:D8)</f>
        <v>9.5</v>
      </c>
      <c r="E10" s="6"/>
      <c r="F10" s="6">
        <f t="shared" si="0"/>
        <v>26.042857142857144</v>
      </c>
      <c r="G10" s="6">
        <f t="shared" si="0"/>
        <v>25.785714285714285</v>
      </c>
      <c r="H10" s="6"/>
      <c r="I10" s="6"/>
      <c r="J10" s="6">
        <f t="shared" si="0"/>
        <v>3.8571428571428572</v>
      </c>
      <c r="K10" s="6">
        <f t="shared" si="0"/>
        <v>204</v>
      </c>
      <c r="L10" s="8">
        <f t="shared" si="0"/>
        <v>35432.199999999997</v>
      </c>
      <c r="M10" s="7">
        <f t="shared" si="0"/>
        <v>17.857142857142858</v>
      </c>
    </row>
    <row r="11" spans="1:13" s="5" customFormat="1">
      <c r="A11" s="5" t="s">
        <v>34</v>
      </c>
      <c r="B11" s="5">
        <f>MEDIAN(B2:B8)</f>
        <v>245</v>
      </c>
      <c r="C11" s="5">
        <f t="shared" ref="C11:M11" si="1">MEDIAN(C2:C8)</f>
        <v>177</v>
      </c>
      <c r="D11" s="5">
        <f t="shared" si="1"/>
        <v>10.5</v>
      </c>
      <c r="F11" s="5">
        <f t="shared" si="1"/>
        <v>27</v>
      </c>
      <c r="G11" s="5">
        <f t="shared" si="1"/>
        <v>26.1</v>
      </c>
      <c r="J11" s="5">
        <f t="shared" si="1"/>
        <v>3</v>
      </c>
      <c r="K11" s="5">
        <f t="shared" si="1"/>
        <v>209</v>
      </c>
      <c r="L11" s="8">
        <f t="shared" si="1"/>
        <v>36203</v>
      </c>
      <c r="M11" s="7">
        <f t="shared" si="1"/>
        <v>15</v>
      </c>
    </row>
    <row r="12" spans="1:13" s="5" customFormat="1">
      <c r="A12" s="5" t="s">
        <v>35</v>
      </c>
      <c r="B12" s="5" t="e">
        <f>_xlfn.MODE.MULT(B2:B8)</f>
        <v>#N/A</v>
      </c>
      <c r="C12" s="5" t="e">
        <f t="shared" ref="C12:M12" si="2">_xlfn.MODE.MULT(C2:C8)</f>
        <v>#N/A</v>
      </c>
      <c r="D12" s="5">
        <f t="shared" si="2"/>
        <v>12</v>
      </c>
      <c r="F12" s="5">
        <f t="shared" si="2"/>
        <v>23</v>
      </c>
      <c r="G12" s="5" t="e">
        <f t="shared" si="2"/>
        <v>#N/A</v>
      </c>
      <c r="J12" s="5">
        <f t="shared" si="2"/>
        <v>3</v>
      </c>
      <c r="K12" s="5" t="e">
        <f t="shared" si="2"/>
        <v>#N/A</v>
      </c>
      <c r="M12" s="7">
        <f t="shared" si="2"/>
        <v>0</v>
      </c>
    </row>
    <row r="14" spans="1:13" s="9" customFormat="1">
      <c r="A14" s="9" t="s">
        <v>36</v>
      </c>
      <c r="B14" s="9">
        <f>MAX(B2:B8)-MIN(B2:B8)</f>
        <v>363</v>
      </c>
      <c r="C14" s="9">
        <f>MAX(C2:C8)-MIN(C2:C8)</f>
        <v>24.199999999999989</v>
      </c>
      <c r="D14" s="9">
        <f t="shared" ref="D14:M14" si="3">MAX(D2:D8)-MIN(D2:D8)</f>
        <v>6.5</v>
      </c>
      <c r="F14" s="9">
        <f t="shared" si="3"/>
        <v>5.3999999999999986</v>
      </c>
      <c r="G14" s="9">
        <f t="shared" si="3"/>
        <v>7</v>
      </c>
      <c r="J14" s="9">
        <f t="shared" si="3"/>
        <v>7</v>
      </c>
      <c r="K14" s="9">
        <f t="shared" si="3"/>
        <v>211</v>
      </c>
      <c r="L14" s="10"/>
      <c r="M14" s="11">
        <f t="shared" si="3"/>
        <v>60</v>
      </c>
    </row>
    <row r="15" spans="1:13" s="9" customFormat="1">
      <c r="A15" s="9" t="s">
        <v>37</v>
      </c>
      <c r="B15" s="12">
        <f>_xlfn.STDEV.P(B2:B8)</f>
        <v>123.53946737783841</v>
      </c>
      <c r="C15" s="12">
        <f t="shared" ref="C15:M15" si="4">_xlfn.STDEV.P(C2:C8)</f>
        <v>7.8399031647497424</v>
      </c>
      <c r="D15" s="12">
        <f t="shared" si="4"/>
        <v>2.4201534780139164</v>
      </c>
      <c r="E15" s="12"/>
      <c r="F15" s="12">
        <f t="shared" si="4"/>
        <v>2.0478958838330641</v>
      </c>
      <c r="G15" s="12">
        <f t="shared" si="4"/>
        <v>2.4085731231988614</v>
      </c>
      <c r="H15" s="12"/>
      <c r="I15" s="12"/>
      <c r="J15" s="12">
        <f t="shared" si="4"/>
        <v>2.2314999074019015</v>
      </c>
      <c r="K15" s="12">
        <f t="shared" si="4"/>
        <v>60.375018485652305</v>
      </c>
      <c r="L15" s="12"/>
      <c r="M15" s="11">
        <f t="shared" si="4"/>
        <v>20.328927815368154</v>
      </c>
    </row>
    <row r="16" spans="1:13" s="9" customFormat="1">
      <c r="A16" s="9" t="s">
        <v>38</v>
      </c>
      <c r="B16" s="12">
        <f>_xlfn.STDEV.S(B2:B8)</f>
        <v>133.43787568253126</v>
      </c>
      <c r="C16" s="12">
        <f t="shared" ref="C16:M16" si="5">_xlfn.STDEV.S(C2:C8)</f>
        <v>8.4680632518950407</v>
      </c>
      <c r="D16" s="12">
        <f t="shared" si="5"/>
        <v>2.6140645235596871</v>
      </c>
      <c r="E16" s="12"/>
      <c r="F16" s="12">
        <f t="shared" si="5"/>
        <v>2.2119803667431457</v>
      </c>
      <c r="G16" s="12">
        <f t="shared" si="5"/>
        <v>2.6015563107676982</v>
      </c>
      <c r="H16" s="12"/>
      <c r="I16" s="12"/>
      <c r="J16" s="12">
        <f t="shared" si="5"/>
        <v>2.410295378065479</v>
      </c>
      <c r="K16" s="12">
        <f t="shared" si="5"/>
        <v>65.212473244515635</v>
      </c>
      <c r="L16" s="12"/>
      <c r="M16" s="11">
        <f t="shared" si="5"/>
        <v>21.957751641341996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A7" sqref="A7"/>
    </sheetView>
  </sheetViews>
  <sheetFormatPr baseColWidth="10" defaultRowHeight="15" x14ac:dyDescent="0"/>
  <cols>
    <col min="1" max="16384" width="10.83203125" style="1"/>
  </cols>
  <sheetData>
    <row r="1" spans="1:9">
      <c r="B1" s="13" t="s">
        <v>39</v>
      </c>
      <c r="C1" s="13" t="s">
        <v>41</v>
      </c>
      <c r="D1" s="13" t="s">
        <v>40</v>
      </c>
      <c r="E1" s="13" t="s">
        <v>42</v>
      </c>
      <c r="F1" s="1" t="s">
        <v>43</v>
      </c>
      <c r="G1" s="1" t="s">
        <v>44</v>
      </c>
      <c r="H1" s="1" t="s">
        <v>45</v>
      </c>
    </row>
    <row r="2" spans="1:9">
      <c r="A2" s="9">
        <v>1</v>
      </c>
      <c r="B2" s="9">
        <v>15</v>
      </c>
      <c r="C2" s="9">
        <v>17</v>
      </c>
      <c r="D2" s="9">
        <v>12</v>
      </c>
      <c r="E2" s="9">
        <v>22</v>
      </c>
      <c r="F2" s="9">
        <f t="shared" ref="F2:F3" si="0">E2-D2</f>
        <v>10</v>
      </c>
      <c r="G2" s="9">
        <f t="shared" ref="G2:G3" si="1">E2-C2</f>
        <v>5</v>
      </c>
      <c r="H2" s="9">
        <f t="shared" ref="H2:H3" si="2">E2-B2</f>
        <v>7</v>
      </c>
    </row>
    <row r="3" spans="1:9">
      <c r="A3" s="9">
        <v>2</v>
      </c>
      <c r="B3" s="9">
        <v>20</v>
      </c>
      <c r="C3" s="9">
        <v>13</v>
      </c>
      <c r="D3" s="9">
        <v>15</v>
      </c>
      <c r="E3" s="9">
        <v>24</v>
      </c>
      <c r="F3" s="9">
        <f t="shared" si="0"/>
        <v>9</v>
      </c>
      <c r="G3" s="9">
        <f t="shared" si="1"/>
        <v>11</v>
      </c>
      <c r="H3" s="9">
        <f t="shared" si="2"/>
        <v>4</v>
      </c>
      <c r="I3" s="9" t="s">
        <v>50</v>
      </c>
    </row>
    <row r="4" spans="1:9">
      <c r="A4" s="9">
        <v>3</v>
      </c>
      <c r="B4" s="9">
        <v>25</v>
      </c>
      <c r="C4" s="9">
        <v>10</v>
      </c>
      <c r="D4" s="9">
        <v>25</v>
      </c>
      <c r="E4" s="9">
        <v>30</v>
      </c>
      <c r="F4" s="9">
        <f>E4-D4</f>
        <v>5</v>
      </c>
      <c r="G4" s="9">
        <f>E4-C4</f>
        <v>20</v>
      </c>
      <c r="H4" s="9">
        <f>E4-B4</f>
        <v>5</v>
      </c>
    </row>
    <row r="5" spans="1:9">
      <c r="A5" s="9">
        <v>4</v>
      </c>
      <c r="B5" s="9">
        <v>18</v>
      </c>
      <c r="C5" s="9">
        <v>16</v>
      </c>
      <c r="D5" s="9">
        <v>20</v>
      </c>
      <c r="E5" s="9">
        <v>27</v>
      </c>
      <c r="F5" s="9">
        <f>E5-D5</f>
        <v>7</v>
      </c>
      <c r="G5" s="9">
        <f>E5-C5</f>
        <v>11</v>
      </c>
      <c r="H5" s="9">
        <f>E5-B5</f>
        <v>9</v>
      </c>
    </row>
    <row r="6" spans="1:9">
      <c r="A6" s="9"/>
      <c r="B6" s="9"/>
      <c r="C6" s="9"/>
      <c r="D6" s="9"/>
      <c r="E6" s="9"/>
      <c r="F6" s="9"/>
      <c r="G6" s="9"/>
      <c r="H6" s="9"/>
    </row>
    <row r="7" spans="1:9">
      <c r="B7" s="14" t="s">
        <v>46</v>
      </c>
      <c r="C7" s="14" t="s">
        <v>47</v>
      </c>
      <c r="D7" s="14" t="s">
        <v>48</v>
      </c>
      <c r="E7" s="14" t="s">
        <v>49</v>
      </c>
      <c r="F7" s="15" t="s">
        <v>43</v>
      </c>
      <c r="G7" s="15" t="s">
        <v>44</v>
      </c>
      <c r="H7" s="15" t="s">
        <v>45</v>
      </c>
    </row>
    <row r="8" spans="1:9">
      <c r="A8" s="1">
        <v>1</v>
      </c>
      <c r="B8" s="14">
        <v>105</v>
      </c>
      <c r="C8" s="14">
        <v>123</v>
      </c>
      <c r="D8" s="14">
        <v>154</v>
      </c>
      <c r="E8" s="14">
        <v>191</v>
      </c>
      <c r="F8" s="16">
        <v>37</v>
      </c>
      <c r="G8" s="16">
        <v>68</v>
      </c>
      <c r="H8" s="16">
        <v>86</v>
      </c>
    </row>
    <row r="9" spans="1:9">
      <c r="A9" s="1">
        <v>2</v>
      </c>
      <c r="B9" s="14">
        <v>122</v>
      </c>
      <c r="C9" s="14">
        <v>122</v>
      </c>
      <c r="D9" s="14">
        <v>194</v>
      </c>
      <c r="E9" s="14">
        <v>219</v>
      </c>
      <c r="F9" s="16">
        <v>25</v>
      </c>
      <c r="G9" s="16">
        <v>97</v>
      </c>
      <c r="H9" s="16">
        <v>97</v>
      </c>
    </row>
    <row r="10" spans="1:9">
      <c r="A10" s="1">
        <f>A9+1</f>
        <v>3</v>
      </c>
      <c r="B10" s="14">
        <v>114</v>
      </c>
      <c r="C10" s="14">
        <v>134</v>
      </c>
      <c r="D10" s="14">
        <v>128</v>
      </c>
      <c r="E10" s="14">
        <v>188</v>
      </c>
      <c r="F10" s="16">
        <v>60</v>
      </c>
      <c r="G10" s="16">
        <v>54</v>
      </c>
      <c r="H10" s="16">
        <v>74</v>
      </c>
    </row>
    <row r="11" spans="1:9">
      <c r="A11" s="1">
        <f t="shared" ref="A11:A74" si="3">A10+1</f>
        <v>4</v>
      </c>
      <c r="B11" s="14">
        <v>88</v>
      </c>
      <c r="C11" s="14">
        <v>90</v>
      </c>
      <c r="D11" s="14">
        <v>134</v>
      </c>
      <c r="E11" s="14">
        <v>156</v>
      </c>
      <c r="F11" s="16">
        <v>22</v>
      </c>
      <c r="G11" s="16">
        <v>66</v>
      </c>
      <c r="H11" s="16">
        <v>68</v>
      </c>
    </row>
    <row r="12" spans="1:9">
      <c r="A12" s="1">
        <f t="shared" si="3"/>
        <v>5</v>
      </c>
      <c r="B12" s="14">
        <v>40</v>
      </c>
      <c r="C12" s="14">
        <v>40</v>
      </c>
      <c r="D12" s="14">
        <v>42</v>
      </c>
      <c r="E12" s="14">
        <v>61</v>
      </c>
      <c r="F12" s="16">
        <v>19</v>
      </c>
      <c r="G12" s="16">
        <v>21</v>
      </c>
      <c r="H12" s="16">
        <v>21</v>
      </c>
    </row>
    <row r="13" spans="1:9">
      <c r="A13" s="1">
        <f t="shared" si="3"/>
        <v>6</v>
      </c>
      <c r="B13" s="14">
        <v>95</v>
      </c>
      <c r="C13" s="14">
        <v>107</v>
      </c>
      <c r="D13" s="14">
        <v>82</v>
      </c>
      <c r="E13" s="14">
        <v>142</v>
      </c>
      <c r="F13" s="16">
        <v>60</v>
      </c>
      <c r="G13" s="16">
        <v>35</v>
      </c>
      <c r="H13" s="16">
        <v>47</v>
      </c>
    </row>
    <row r="14" spans="1:9">
      <c r="A14" s="1">
        <f t="shared" si="3"/>
        <v>7</v>
      </c>
      <c r="B14" s="14">
        <v>151</v>
      </c>
      <c r="C14" s="14">
        <v>145</v>
      </c>
      <c r="D14" s="14">
        <v>148</v>
      </c>
      <c r="E14" s="14">
        <v>222</v>
      </c>
      <c r="F14" s="16">
        <v>74</v>
      </c>
      <c r="G14" s="16">
        <v>77</v>
      </c>
      <c r="H14" s="16">
        <v>71</v>
      </c>
    </row>
    <row r="15" spans="1:9">
      <c r="A15" s="1">
        <f t="shared" si="3"/>
        <v>8</v>
      </c>
      <c r="B15" s="14">
        <v>108</v>
      </c>
      <c r="C15" s="14">
        <v>122</v>
      </c>
      <c r="D15" s="14">
        <v>136</v>
      </c>
      <c r="E15" s="14">
        <v>183</v>
      </c>
      <c r="F15" s="16">
        <v>47</v>
      </c>
      <c r="G15" s="16">
        <v>61</v>
      </c>
      <c r="H15" s="16">
        <v>75</v>
      </c>
    </row>
    <row r="16" spans="1:9">
      <c r="A16" s="1">
        <f t="shared" si="3"/>
        <v>9</v>
      </c>
      <c r="B16" s="14">
        <v>61</v>
      </c>
      <c r="C16" s="14">
        <v>43</v>
      </c>
      <c r="D16" s="14">
        <v>80</v>
      </c>
      <c r="E16" s="14">
        <v>92</v>
      </c>
      <c r="F16" s="16">
        <v>12</v>
      </c>
      <c r="G16" s="16">
        <v>49</v>
      </c>
      <c r="H16" s="16">
        <v>31</v>
      </c>
    </row>
    <row r="17" spans="1:8">
      <c r="A17" s="1">
        <f t="shared" si="3"/>
        <v>10</v>
      </c>
      <c r="B17" s="14">
        <v>76</v>
      </c>
      <c r="C17" s="14">
        <v>136</v>
      </c>
      <c r="D17" s="14">
        <v>116</v>
      </c>
      <c r="E17" s="14">
        <v>164</v>
      </c>
      <c r="F17" s="16">
        <v>48</v>
      </c>
      <c r="G17" s="16">
        <v>28</v>
      </c>
      <c r="H17" s="16">
        <v>88</v>
      </c>
    </row>
    <row r="18" spans="1:8">
      <c r="A18" s="1">
        <f t="shared" si="3"/>
        <v>11</v>
      </c>
      <c r="B18" s="14">
        <v>107</v>
      </c>
      <c r="C18" s="14">
        <v>90</v>
      </c>
      <c r="D18" s="14">
        <v>173</v>
      </c>
      <c r="E18" s="14">
        <v>185</v>
      </c>
      <c r="F18" s="16">
        <v>12</v>
      </c>
      <c r="G18" s="16">
        <v>95</v>
      </c>
      <c r="H18" s="16">
        <v>78</v>
      </c>
    </row>
    <row r="19" spans="1:8">
      <c r="A19" s="1">
        <f t="shared" si="3"/>
        <v>12</v>
      </c>
      <c r="B19" s="14">
        <v>84</v>
      </c>
      <c r="C19" s="14">
        <v>76</v>
      </c>
      <c r="D19" s="14">
        <v>84</v>
      </c>
      <c r="E19" s="14">
        <v>122</v>
      </c>
      <c r="F19" s="16">
        <v>38</v>
      </c>
      <c r="G19" s="16">
        <v>46</v>
      </c>
      <c r="H19" s="16">
        <v>38</v>
      </c>
    </row>
    <row r="20" spans="1:8">
      <c r="A20" s="1">
        <f t="shared" si="3"/>
        <v>13</v>
      </c>
      <c r="B20" s="14">
        <v>165</v>
      </c>
      <c r="C20" s="14">
        <v>119</v>
      </c>
      <c r="D20" s="14">
        <v>136</v>
      </c>
      <c r="E20" s="14">
        <v>210</v>
      </c>
      <c r="F20" s="16">
        <v>74</v>
      </c>
      <c r="G20" s="16">
        <v>91</v>
      </c>
      <c r="H20" s="16">
        <v>45</v>
      </c>
    </row>
    <row r="21" spans="1:8">
      <c r="A21" s="1">
        <f t="shared" si="3"/>
        <v>14</v>
      </c>
      <c r="B21" s="14">
        <v>70</v>
      </c>
      <c r="C21" s="14">
        <v>29</v>
      </c>
      <c r="D21" s="14">
        <v>87</v>
      </c>
      <c r="E21" s="14">
        <v>93</v>
      </c>
      <c r="F21" s="16">
        <v>6</v>
      </c>
      <c r="G21" s="16">
        <v>64</v>
      </c>
      <c r="H21" s="16">
        <v>23</v>
      </c>
    </row>
    <row r="22" spans="1:8">
      <c r="A22" s="1">
        <f t="shared" si="3"/>
        <v>15</v>
      </c>
      <c r="B22" s="14">
        <v>110</v>
      </c>
      <c r="C22" s="14">
        <v>111</v>
      </c>
      <c r="D22" s="14">
        <v>75</v>
      </c>
      <c r="E22" s="14">
        <v>148</v>
      </c>
      <c r="F22" s="16">
        <v>73</v>
      </c>
      <c r="G22" s="16">
        <v>37</v>
      </c>
      <c r="H22" s="16">
        <v>38</v>
      </c>
    </row>
    <row r="23" spans="1:8">
      <c r="A23" s="1">
        <f t="shared" si="3"/>
        <v>16</v>
      </c>
      <c r="B23" s="14">
        <v>60</v>
      </c>
      <c r="C23" s="14">
        <v>79</v>
      </c>
      <c r="D23" s="14">
        <v>73</v>
      </c>
      <c r="E23" s="14">
        <v>106</v>
      </c>
      <c r="F23" s="16">
        <v>33</v>
      </c>
      <c r="G23" s="16">
        <v>27</v>
      </c>
      <c r="H23" s="16">
        <v>46</v>
      </c>
    </row>
    <row r="24" spans="1:8">
      <c r="A24" s="1">
        <f t="shared" si="3"/>
        <v>17</v>
      </c>
      <c r="B24" s="14">
        <v>77</v>
      </c>
      <c r="C24" s="14">
        <v>84</v>
      </c>
      <c r="D24" s="14">
        <v>65</v>
      </c>
      <c r="E24" s="14">
        <v>113</v>
      </c>
      <c r="F24" s="16">
        <v>48</v>
      </c>
      <c r="G24" s="16">
        <v>29</v>
      </c>
      <c r="H24" s="16">
        <v>36</v>
      </c>
    </row>
    <row r="25" spans="1:8">
      <c r="A25" s="1">
        <f t="shared" si="3"/>
        <v>18</v>
      </c>
      <c r="B25" s="14">
        <v>20</v>
      </c>
      <c r="C25" s="14">
        <v>115</v>
      </c>
      <c r="D25" s="14">
        <v>125</v>
      </c>
      <c r="E25" s="14">
        <v>130</v>
      </c>
      <c r="F25" s="16">
        <v>5</v>
      </c>
      <c r="G25" s="16">
        <v>15</v>
      </c>
      <c r="H25" s="16">
        <v>110</v>
      </c>
    </row>
    <row r="26" spans="1:8">
      <c r="A26" s="1">
        <f t="shared" si="3"/>
        <v>19</v>
      </c>
      <c r="B26" s="14">
        <v>107</v>
      </c>
      <c r="C26" s="14">
        <v>91</v>
      </c>
      <c r="D26" s="14">
        <v>176</v>
      </c>
      <c r="E26" s="14">
        <v>187</v>
      </c>
      <c r="F26" s="16">
        <v>11</v>
      </c>
      <c r="G26" s="16">
        <v>96</v>
      </c>
      <c r="H26" s="16">
        <v>80</v>
      </c>
    </row>
    <row r="27" spans="1:8">
      <c r="A27" s="1">
        <f t="shared" si="3"/>
        <v>20</v>
      </c>
      <c r="B27" s="14">
        <v>48</v>
      </c>
      <c r="C27" s="14">
        <v>109</v>
      </c>
      <c r="D27" s="14">
        <v>143</v>
      </c>
      <c r="E27" s="14">
        <v>150</v>
      </c>
      <c r="F27" s="16">
        <v>7</v>
      </c>
      <c r="G27" s="16">
        <v>41</v>
      </c>
      <c r="H27" s="16">
        <v>102</v>
      </c>
    </row>
    <row r="28" spans="1:8">
      <c r="A28" s="1">
        <f t="shared" si="3"/>
        <v>21</v>
      </c>
      <c r="B28" s="14">
        <v>164</v>
      </c>
      <c r="C28" s="14">
        <v>104</v>
      </c>
      <c r="D28" s="14">
        <v>102</v>
      </c>
      <c r="E28" s="14">
        <v>185</v>
      </c>
      <c r="F28" s="16">
        <v>83</v>
      </c>
      <c r="G28" s="16">
        <v>81</v>
      </c>
      <c r="H28" s="16">
        <v>21</v>
      </c>
    </row>
    <row r="29" spans="1:8">
      <c r="A29" s="1">
        <f t="shared" si="3"/>
        <v>22</v>
      </c>
      <c r="B29" s="14">
        <v>160</v>
      </c>
      <c r="C29" s="14">
        <v>139</v>
      </c>
      <c r="D29" s="14">
        <v>129</v>
      </c>
      <c r="E29" s="14">
        <v>214</v>
      </c>
      <c r="F29" s="16">
        <v>85</v>
      </c>
      <c r="G29" s="16">
        <v>75</v>
      </c>
      <c r="H29" s="16">
        <v>54</v>
      </c>
    </row>
    <row r="30" spans="1:8">
      <c r="A30" s="1">
        <f t="shared" si="3"/>
        <v>23</v>
      </c>
      <c r="B30" s="14">
        <v>58</v>
      </c>
      <c r="C30" s="14">
        <v>83</v>
      </c>
      <c r="D30" s="14">
        <v>119</v>
      </c>
      <c r="E30" s="14">
        <v>130</v>
      </c>
      <c r="F30" s="16">
        <v>11</v>
      </c>
      <c r="G30" s="16">
        <v>47</v>
      </c>
      <c r="H30" s="16">
        <v>72</v>
      </c>
    </row>
    <row r="31" spans="1:8">
      <c r="A31" s="1">
        <f t="shared" si="3"/>
        <v>24</v>
      </c>
      <c r="B31" s="14">
        <v>173</v>
      </c>
      <c r="C31" s="14">
        <v>170</v>
      </c>
      <c r="D31" s="14">
        <v>191</v>
      </c>
      <c r="E31" s="14">
        <v>267</v>
      </c>
      <c r="F31" s="16">
        <v>76</v>
      </c>
      <c r="G31" s="16">
        <v>97</v>
      </c>
      <c r="H31" s="16">
        <v>94</v>
      </c>
    </row>
    <row r="32" spans="1:8">
      <c r="A32" s="1">
        <f t="shared" si="3"/>
        <v>25</v>
      </c>
      <c r="B32" s="14">
        <v>93</v>
      </c>
      <c r="C32" s="14">
        <v>86</v>
      </c>
      <c r="D32" s="14">
        <v>69</v>
      </c>
      <c r="E32" s="14">
        <v>124</v>
      </c>
      <c r="F32" s="16">
        <v>55</v>
      </c>
      <c r="G32" s="16">
        <v>38</v>
      </c>
      <c r="H32" s="16">
        <v>31</v>
      </c>
    </row>
    <row r="33" spans="1:8">
      <c r="A33" s="1">
        <f t="shared" si="3"/>
        <v>26</v>
      </c>
      <c r="B33" s="14">
        <v>54</v>
      </c>
      <c r="C33" s="14">
        <v>46</v>
      </c>
      <c r="D33" s="14">
        <v>86</v>
      </c>
      <c r="E33" s="14">
        <v>93</v>
      </c>
      <c r="F33" s="16">
        <v>7</v>
      </c>
      <c r="G33" s="16">
        <v>47</v>
      </c>
      <c r="H33" s="16">
        <v>39</v>
      </c>
    </row>
    <row r="34" spans="1:8">
      <c r="A34" s="1">
        <f t="shared" si="3"/>
        <v>27</v>
      </c>
      <c r="B34" s="14">
        <v>114</v>
      </c>
      <c r="C34" s="14">
        <v>105</v>
      </c>
      <c r="D34" s="14">
        <v>103</v>
      </c>
      <c r="E34" s="14">
        <v>161</v>
      </c>
      <c r="F34" s="16">
        <v>58</v>
      </c>
      <c r="G34" s="16">
        <v>56</v>
      </c>
      <c r="H34" s="16">
        <v>47</v>
      </c>
    </row>
    <row r="35" spans="1:8">
      <c r="A35" s="1">
        <f t="shared" si="3"/>
        <v>28</v>
      </c>
      <c r="B35" s="14">
        <v>115</v>
      </c>
      <c r="C35" s="14">
        <v>100</v>
      </c>
      <c r="D35" s="14">
        <v>95</v>
      </c>
      <c r="E35" s="14">
        <v>155</v>
      </c>
      <c r="F35" s="16">
        <v>60</v>
      </c>
      <c r="G35" s="16">
        <v>55</v>
      </c>
      <c r="H35" s="16">
        <v>40</v>
      </c>
    </row>
    <row r="36" spans="1:8">
      <c r="A36" s="1">
        <f t="shared" si="3"/>
        <v>29</v>
      </c>
      <c r="B36" s="14">
        <v>122</v>
      </c>
      <c r="C36" s="14">
        <v>170</v>
      </c>
      <c r="D36" s="14">
        <v>168</v>
      </c>
      <c r="E36" s="14">
        <v>230</v>
      </c>
      <c r="F36" s="16">
        <v>62</v>
      </c>
      <c r="G36" s="16">
        <v>60</v>
      </c>
      <c r="H36" s="16">
        <v>108</v>
      </c>
    </row>
    <row r="37" spans="1:8">
      <c r="A37" s="1">
        <f t="shared" si="3"/>
        <v>30</v>
      </c>
      <c r="B37" s="14">
        <v>151</v>
      </c>
      <c r="C37" s="14">
        <v>94</v>
      </c>
      <c r="D37" s="14">
        <v>141</v>
      </c>
      <c r="E37" s="14">
        <v>193</v>
      </c>
      <c r="F37" s="16">
        <v>52</v>
      </c>
      <c r="G37" s="16">
        <v>99</v>
      </c>
      <c r="H37" s="16">
        <v>42</v>
      </c>
    </row>
    <row r="38" spans="1:8">
      <c r="A38" s="1">
        <f t="shared" si="3"/>
        <v>31</v>
      </c>
      <c r="B38" s="14">
        <v>48</v>
      </c>
      <c r="C38" s="14">
        <v>62</v>
      </c>
      <c r="D38" s="14">
        <v>88</v>
      </c>
      <c r="E38" s="14">
        <v>99</v>
      </c>
      <c r="F38" s="16">
        <v>11</v>
      </c>
      <c r="G38" s="16">
        <v>37</v>
      </c>
      <c r="H38" s="16">
        <v>51</v>
      </c>
    </row>
    <row r="39" spans="1:8">
      <c r="A39" s="1">
        <f t="shared" si="3"/>
        <v>32</v>
      </c>
      <c r="B39" s="14">
        <v>175</v>
      </c>
      <c r="C39" s="14">
        <v>181</v>
      </c>
      <c r="D39" s="14">
        <v>200</v>
      </c>
      <c r="E39" s="14">
        <v>278</v>
      </c>
      <c r="F39" s="16">
        <v>78</v>
      </c>
      <c r="G39" s="16">
        <v>97</v>
      </c>
      <c r="H39" s="16">
        <v>103</v>
      </c>
    </row>
    <row r="40" spans="1:8">
      <c r="A40" s="1">
        <f t="shared" si="3"/>
        <v>33</v>
      </c>
      <c r="B40" s="14">
        <v>66</v>
      </c>
      <c r="C40" s="14">
        <v>66</v>
      </c>
      <c r="D40" s="14">
        <v>64</v>
      </c>
      <c r="E40" s="14">
        <v>98</v>
      </c>
      <c r="F40" s="16">
        <v>34</v>
      </c>
      <c r="G40" s="16">
        <v>32</v>
      </c>
      <c r="H40" s="16">
        <v>32</v>
      </c>
    </row>
    <row r="41" spans="1:8">
      <c r="A41" s="1">
        <f t="shared" si="3"/>
        <v>34</v>
      </c>
      <c r="B41" s="14">
        <v>117</v>
      </c>
      <c r="C41" s="14">
        <v>47</v>
      </c>
      <c r="D41" s="14">
        <v>118</v>
      </c>
      <c r="E41" s="14">
        <v>141</v>
      </c>
      <c r="F41" s="16">
        <v>23</v>
      </c>
      <c r="G41" s="16">
        <v>94</v>
      </c>
      <c r="H41" s="16">
        <v>24</v>
      </c>
    </row>
    <row r="42" spans="1:8">
      <c r="A42" s="1">
        <f t="shared" si="3"/>
        <v>35</v>
      </c>
      <c r="B42" s="14">
        <v>66</v>
      </c>
      <c r="C42" s="14">
        <v>151</v>
      </c>
      <c r="D42" s="14">
        <v>137</v>
      </c>
      <c r="E42" s="14">
        <v>177</v>
      </c>
      <c r="F42" s="16">
        <v>40</v>
      </c>
      <c r="G42" s="16">
        <v>26</v>
      </c>
      <c r="H42" s="16">
        <v>111</v>
      </c>
    </row>
    <row r="43" spans="1:8">
      <c r="A43" s="1">
        <f t="shared" si="3"/>
        <v>36</v>
      </c>
      <c r="B43" s="14">
        <v>112</v>
      </c>
      <c r="C43" s="14">
        <v>89</v>
      </c>
      <c r="D43" s="14">
        <v>175</v>
      </c>
      <c r="E43" s="14">
        <v>188</v>
      </c>
      <c r="F43" s="16">
        <v>13</v>
      </c>
      <c r="G43" s="16">
        <v>99</v>
      </c>
      <c r="H43" s="16">
        <v>76</v>
      </c>
    </row>
    <row r="44" spans="1:8">
      <c r="A44" s="1">
        <f t="shared" si="3"/>
        <v>37</v>
      </c>
      <c r="B44" s="14">
        <v>83</v>
      </c>
      <c r="C44" s="14">
        <v>102</v>
      </c>
      <c r="D44" s="14">
        <v>93</v>
      </c>
      <c r="E44" s="14">
        <v>139</v>
      </c>
      <c r="F44" s="16">
        <v>46</v>
      </c>
      <c r="G44" s="16">
        <v>37</v>
      </c>
      <c r="H44" s="16">
        <v>56</v>
      </c>
    </row>
    <row r="45" spans="1:8">
      <c r="A45" s="1">
        <f t="shared" si="3"/>
        <v>38</v>
      </c>
      <c r="B45" s="14">
        <v>68</v>
      </c>
      <c r="C45" s="14">
        <v>114</v>
      </c>
      <c r="D45" s="14">
        <v>148</v>
      </c>
      <c r="E45" s="14">
        <v>165</v>
      </c>
      <c r="F45" s="16">
        <v>17</v>
      </c>
      <c r="G45" s="16">
        <v>51</v>
      </c>
      <c r="H45" s="16">
        <v>97</v>
      </c>
    </row>
    <row r="46" spans="1:8">
      <c r="A46" s="1">
        <f t="shared" si="3"/>
        <v>39</v>
      </c>
      <c r="B46" s="14">
        <v>88</v>
      </c>
      <c r="C46" s="14">
        <v>99</v>
      </c>
      <c r="D46" s="14">
        <v>85</v>
      </c>
      <c r="E46" s="14">
        <v>136</v>
      </c>
      <c r="F46" s="16">
        <v>51</v>
      </c>
      <c r="G46" s="16">
        <v>37</v>
      </c>
      <c r="H46" s="16">
        <v>48</v>
      </c>
    </row>
    <row r="47" spans="1:8">
      <c r="A47" s="1">
        <f t="shared" si="3"/>
        <v>40</v>
      </c>
      <c r="B47" s="14">
        <v>62</v>
      </c>
      <c r="C47" s="14">
        <v>77</v>
      </c>
      <c r="D47" s="14">
        <v>75</v>
      </c>
      <c r="E47" s="14">
        <v>107</v>
      </c>
      <c r="F47" s="16">
        <v>32</v>
      </c>
      <c r="G47" s="16">
        <v>30</v>
      </c>
      <c r="H47" s="16">
        <v>45</v>
      </c>
    </row>
    <row r="48" spans="1:8">
      <c r="A48" s="1">
        <f t="shared" si="3"/>
        <v>41</v>
      </c>
      <c r="B48" s="14">
        <v>95</v>
      </c>
      <c r="C48" s="14">
        <v>136</v>
      </c>
      <c r="D48" s="14">
        <v>119</v>
      </c>
      <c r="E48" s="14">
        <v>175</v>
      </c>
      <c r="F48" s="16">
        <v>56</v>
      </c>
      <c r="G48" s="16">
        <v>39</v>
      </c>
      <c r="H48" s="16">
        <v>80</v>
      </c>
    </row>
    <row r="49" spans="1:8">
      <c r="A49" s="1">
        <f t="shared" si="3"/>
        <v>42</v>
      </c>
      <c r="B49" s="14">
        <v>154</v>
      </c>
      <c r="C49" s="14">
        <v>114</v>
      </c>
      <c r="D49" s="14">
        <v>138</v>
      </c>
      <c r="E49" s="14">
        <v>203</v>
      </c>
      <c r="F49" s="16">
        <v>65</v>
      </c>
      <c r="G49" s="16">
        <v>89</v>
      </c>
      <c r="H49" s="16">
        <v>49</v>
      </c>
    </row>
    <row r="50" spans="1:8">
      <c r="A50" s="1">
        <f t="shared" si="3"/>
        <v>43</v>
      </c>
      <c r="B50" s="14">
        <v>133</v>
      </c>
      <c r="C50" s="14">
        <v>81</v>
      </c>
      <c r="D50" s="14">
        <v>144</v>
      </c>
      <c r="E50" s="14">
        <v>179</v>
      </c>
      <c r="F50" s="16">
        <v>35</v>
      </c>
      <c r="G50" s="16">
        <v>98</v>
      </c>
      <c r="H50" s="16">
        <v>46</v>
      </c>
    </row>
    <row r="51" spans="1:8">
      <c r="A51" s="1">
        <f t="shared" si="3"/>
        <v>44</v>
      </c>
      <c r="B51" s="14">
        <v>92</v>
      </c>
      <c r="C51" s="14">
        <v>81</v>
      </c>
      <c r="D51" s="14">
        <v>135</v>
      </c>
      <c r="E51" s="14">
        <v>154</v>
      </c>
      <c r="F51" s="16">
        <v>19</v>
      </c>
      <c r="G51" s="16">
        <v>73</v>
      </c>
      <c r="H51" s="16">
        <v>62</v>
      </c>
    </row>
    <row r="52" spans="1:8">
      <c r="A52" s="1">
        <f t="shared" si="3"/>
        <v>45</v>
      </c>
      <c r="B52" s="14">
        <v>46</v>
      </c>
      <c r="C52" s="14">
        <v>135</v>
      </c>
      <c r="D52" s="14">
        <v>121</v>
      </c>
      <c r="E52" s="14">
        <v>151</v>
      </c>
      <c r="F52" s="16">
        <v>30</v>
      </c>
      <c r="G52" s="16">
        <v>16</v>
      </c>
      <c r="H52" s="16">
        <v>105</v>
      </c>
    </row>
    <row r="53" spans="1:8">
      <c r="A53" s="1">
        <f t="shared" si="3"/>
        <v>46</v>
      </c>
      <c r="B53" s="14">
        <v>44</v>
      </c>
      <c r="C53" s="14">
        <v>119</v>
      </c>
      <c r="D53" s="14">
        <v>147</v>
      </c>
      <c r="E53" s="14">
        <v>155</v>
      </c>
      <c r="F53" s="16">
        <v>8</v>
      </c>
      <c r="G53" s="16">
        <v>36</v>
      </c>
      <c r="H53" s="16">
        <v>111</v>
      </c>
    </row>
    <row r="54" spans="1:8">
      <c r="A54" s="1">
        <f t="shared" si="3"/>
        <v>47</v>
      </c>
      <c r="B54" s="14">
        <v>57</v>
      </c>
      <c r="C54" s="14">
        <v>129</v>
      </c>
      <c r="D54" s="14">
        <v>130</v>
      </c>
      <c r="E54" s="14">
        <v>158</v>
      </c>
      <c r="F54" s="16">
        <v>28</v>
      </c>
      <c r="G54" s="16">
        <v>29</v>
      </c>
      <c r="H54" s="16">
        <v>101</v>
      </c>
    </row>
    <row r="55" spans="1:8">
      <c r="A55" s="1">
        <f t="shared" si="3"/>
        <v>48</v>
      </c>
      <c r="B55" s="14">
        <v>107</v>
      </c>
      <c r="C55" s="14">
        <v>152</v>
      </c>
      <c r="D55" s="14">
        <v>133</v>
      </c>
      <c r="E55" s="14">
        <v>196</v>
      </c>
      <c r="F55" s="16">
        <v>63</v>
      </c>
      <c r="G55" s="16">
        <v>44</v>
      </c>
      <c r="H55" s="16">
        <v>89</v>
      </c>
    </row>
    <row r="56" spans="1:8">
      <c r="A56" s="1">
        <f t="shared" si="3"/>
        <v>49</v>
      </c>
      <c r="B56" s="14">
        <v>60</v>
      </c>
      <c r="C56" s="14">
        <v>55</v>
      </c>
      <c r="D56" s="14">
        <v>101</v>
      </c>
      <c r="E56" s="14">
        <v>108</v>
      </c>
      <c r="F56" s="16">
        <v>7</v>
      </c>
      <c r="G56" s="16">
        <v>53</v>
      </c>
      <c r="H56" s="16">
        <v>48</v>
      </c>
    </row>
    <row r="57" spans="1:8">
      <c r="A57" s="1">
        <f t="shared" si="3"/>
        <v>50</v>
      </c>
      <c r="B57" s="14">
        <v>60</v>
      </c>
      <c r="C57" s="14">
        <v>86</v>
      </c>
      <c r="D57" s="14">
        <v>68</v>
      </c>
      <c r="E57" s="14">
        <v>107</v>
      </c>
      <c r="F57" s="16">
        <v>39</v>
      </c>
      <c r="G57" s="16">
        <v>21</v>
      </c>
      <c r="H57" s="16">
        <v>47</v>
      </c>
    </row>
    <row r="58" spans="1:8">
      <c r="A58" s="1">
        <f t="shared" si="3"/>
        <v>51</v>
      </c>
      <c r="B58" s="14">
        <v>149</v>
      </c>
      <c r="C58" s="14">
        <v>128</v>
      </c>
      <c r="D58" s="14">
        <v>119</v>
      </c>
      <c r="E58" s="14">
        <v>198</v>
      </c>
      <c r="F58" s="16">
        <v>79</v>
      </c>
      <c r="G58" s="16">
        <v>70</v>
      </c>
      <c r="H58" s="16">
        <v>49</v>
      </c>
    </row>
    <row r="59" spans="1:8">
      <c r="A59" s="1">
        <f t="shared" si="3"/>
        <v>52</v>
      </c>
      <c r="B59" s="14">
        <v>62</v>
      </c>
      <c r="C59" s="14">
        <v>90</v>
      </c>
      <c r="D59" s="14">
        <v>78</v>
      </c>
      <c r="E59" s="14">
        <v>115</v>
      </c>
      <c r="F59" s="16">
        <v>37</v>
      </c>
      <c r="G59" s="16">
        <v>25</v>
      </c>
      <c r="H59" s="16">
        <v>53</v>
      </c>
    </row>
    <row r="60" spans="1:8">
      <c r="A60" s="1">
        <f t="shared" si="3"/>
        <v>53</v>
      </c>
      <c r="B60" s="14">
        <v>108</v>
      </c>
      <c r="C60" s="14">
        <v>142</v>
      </c>
      <c r="D60" s="14">
        <v>120</v>
      </c>
      <c r="E60" s="14">
        <v>185</v>
      </c>
      <c r="F60" s="16">
        <v>65</v>
      </c>
      <c r="G60" s="16">
        <v>43</v>
      </c>
      <c r="H60" s="16">
        <v>77</v>
      </c>
    </row>
    <row r="61" spans="1:8">
      <c r="A61" s="1">
        <f t="shared" si="3"/>
        <v>54</v>
      </c>
      <c r="B61" s="14">
        <v>116</v>
      </c>
      <c r="C61" s="14">
        <v>134</v>
      </c>
      <c r="D61" s="14">
        <v>110</v>
      </c>
      <c r="E61" s="14">
        <v>180</v>
      </c>
      <c r="F61" s="16">
        <v>70</v>
      </c>
      <c r="G61" s="16">
        <v>46</v>
      </c>
      <c r="H61" s="16">
        <v>64</v>
      </c>
    </row>
    <row r="62" spans="1:8">
      <c r="A62" s="1">
        <f t="shared" si="3"/>
        <v>55</v>
      </c>
      <c r="B62" s="14">
        <v>149</v>
      </c>
      <c r="C62" s="14">
        <v>141</v>
      </c>
      <c r="D62" s="14">
        <v>152</v>
      </c>
      <c r="E62" s="14">
        <v>221</v>
      </c>
      <c r="F62" s="16">
        <v>69</v>
      </c>
      <c r="G62" s="16">
        <v>80</v>
      </c>
      <c r="H62" s="16">
        <v>72</v>
      </c>
    </row>
    <row r="63" spans="1:8">
      <c r="A63" s="1">
        <f t="shared" si="3"/>
        <v>56</v>
      </c>
      <c r="B63" s="14">
        <v>113</v>
      </c>
      <c r="C63" s="14">
        <v>128</v>
      </c>
      <c r="D63" s="14">
        <v>163</v>
      </c>
      <c r="E63" s="14">
        <v>202</v>
      </c>
      <c r="F63" s="16">
        <v>39</v>
      </c>
      <c r="G63" s="16">
        <v>74</v>
      </c>
      <c r="H63" s="16">
        <v>89</v>
      </c>
    </row>
    <row r="64" spans="1:8">
      <c r="A64" s="1">
        <f t="shared" si="3"/>
        <v>57</v>
      </c>
      <c r="B64" s="14">
        <v>48</v>
      </c>
      <c r="C64" s="14">
        <v>117</v>
      </c>
      <c r="D64" s="14">
        <v>97</v>
      </c>
      <c r="E64" s="14">
        <v>131</v>
      </c>
      <c r="F64" s="16">
        <v>34</v>
      </c>
      <c r="G64" s="16">
        <v>14</v>
      </c>
      <c r="H64" s="16">
        <v>83</v>
      </c>
    </row>
    <row r="65" spans="1:8">
      <c r="A65" s="1">
        <f t="shared" si="3"/>
        <v>58</v>
      </c>
      <c r="B65" s="14">
        <v>120</v>
      </c>
      <c r="C65" s="14">
        <v>123</v>
      </c>
      <c r="D65" s="14">
        <v>169</v>
      </c>
      <c r="E65" s="14">
        <v>206</v>
      </c>
      <c r="F65" s="16">
        <v>37</v>
      </c>
      <c r="G65" s="16">
        <v>83</v>
      </c>
      <c r="H65" s="16">
        <v>86</v>
      </c>
    </row>
    <row r="66" spans="1:8">
      <c r="A66" s="1">
        <f t="shared" si="3"/>
        <v>59</v>
      </c>
      <c r="B66" s="14">
        <v>54</v>
      </c>
      <c r="C66" s="14">
        <v>57</v>
      </c>
      <c r="D66" s="14">
        <v>41</v>
      </c>
      <c r="E66" s="14">
        <v>76</v>
      </c>
      <c r="F66" s="16">
        <v>35</v>
      </c>
      <c r="G66" s="16">
        <v>19</v>
      </c>
      <c r="H66" s="16">
        <v>22</v>
      </c>
    </row>
    <row r="67" spans="1:8">
      <c r="A67" s="1">
        <f t="shared" si="3"/>
        <v>60</v>
      </c>
      <c r="B67" s="14">
        <v>83</v>
      </c>
      <c r="C67" s="14">
        <v>75</v>
      </c>
      <c r="D67" s="14">
        <v>74</v>
      </c>
      <c r="E67" s="14">
        <v>116</v>
      </c>
      <c r="F67" s="16">
        <v>42</v>
      </c>
      <c r="G67" s="16">
        <v>41</v>
      </c>
      <c r="H67" s="16">
        <v>33</v>
      </c>
    </row>
    <row r="68" spans="1:8">
      <c r="A68" s="1">
        <f t="shared" si="3"/>
        <v>61</v>
      </c>
      <c r="B68" s="14">
        <v>156</v>
      </c>
      <c r="C68" s="14">
        <v>155</v>
      </c>
      <c r="D68" s="14">
        <v>193</v>
      </c>
      <c r="E68" s="14">
        <v>252</v>
      </c>
      <c r="F68" s="16">
        <v>59</v>
      </c>
      <c r="G68" s="16">
        <v>97</v>
      </c>
      <c r="H68" s="16">
        <v>96</v>
      </c>
    </row>
    <row r="69" spans="1:8">
      <c r="A69" s="1">
        <f t="shared" si="3"/>
        <v>62</v>
      </c>
      <c r="B69" s="14">
        <v>154</v>
      </c>
      <c r="C69" s="14">
        <v>88</v>
      </c>
      <c r="D69" s="14">
        <v>120</v>
      </c>
      <c r="E69" s="14">
        <v>181</v>
      </c>
      <c r="F69" s="16">
        <v>61</v>
      </c>
      <c r="G69" s="16">
        <v>93</v>
      </c>
      <c r="H69" s="16">
        <v>27</v>
      </c>
    </row>
    <row r="70" spans="1:8">
      <c r="A70" s="1">
        <f t="shared" si="3"/>
        <v>63</v>
      </c>
      <c r="B70" s="14">
        <v>164</v>
      </c>
      <c r="C70" s="14">
        <v>125</v>
      </c>
      <c r="D70" s="14">
        <v>121</v>
      </c>
      <c r="E70" s="14">
        <v>205</v>
      </c>
      <c r="F70" s="16">
        <v>84</v>
      </c>
      <c r="G70" s="16">
        <v>80</v>
      </c>
      <c r="H70" s="16">
        <v>41</v>
      </c>
    </row>
    <row r="71" spans="1:8">
      <c r="A71" s="1">
        <f t="shared" si="3"/>
        <v>64</v>
      </c>
      <c r="B71" s="14">
        <v>118</v>
      </c>
      <c r="C71" s="14">
        <v>117</v>
      </c>
      <c r="D71" s="14">
        <v>129</v>
      </c>
      <c r="E71" s="14">
        <v>182</v>
      </c>
      <c r="F71" s="16">
        <v>53</v>
      </c>
      <c r="G71" s="16">
        <v>65</v>
      </c>
      <c r="H71" s="16">
        <v>64</v>
      </c>
    </row>
    <row r="72" spans="1:8">
      <c r="A72" s="1">
        <f t="shared" si="3"/>
        <v>65</v>
      </c>
      <c r="B72" s="14">
        <v>55</v>
      </c>
      <c r="C72" s="14">
        <v>155</v>
      </c>
      <c r="D72" s="14">
        <v>132</v>
      </c>
      <c r="E72" s="14">
        <v>171</v>
      </c>
      <c r="F72" s="16">
        <v>39</v>
      </c>
      <c r="G72" s="16">
        <v>16</v>
      </c>
      <c r="H72" s="16">
        <v>116</v>
      </c>
    </row>
    <row r="73" spans="1:8">
      <c r="A73" s="1">
        <f t="shared" si="3"/>
        <v>66</v>
      </c>
      <c r="B73" s="14">
        <v>104</v>
      </c>
      <c r="C73" s="14">
        <v>151</v>
      </c>
      <c r="D73" s="14">
        <v>161</v>
      </c>
      <c r="E73" s="14">
        <v>208</v>
      </c>
      <c r="F73" s="16">
        <v>47</v>
      </c>
      <c r="G73" s="16">
        <v>57</v>
      </c>
      <c r="H73" s="16">
        <v>104</v>
      </c>
    </row>
    <row r="74" spans="1:8">
      <c r="A74" s="1">
        <f t="shared" si="3"/>
        <v>67</v>
      </c>
      <c r="B74" s="14">
        <v>176</v>
      </c>
      <c r="C74" s="14">
        <v>145</v>
      </c>
      <c r="D74" s="14">
        <v>159</v>
      </c>
      <c r="E74" s="14">
        <v>240</v>
      </c>
      <c r="F74" s="16">
        <v>81</v>
      </c>
      <c r="G74" s="16">
        <v>95</v>
      </c>
      <c r="H74" s="16">
        <v>64</v>
      </c>
    </row>
    <row r="75" spans="1:8">
      <c r="A75" s="1">
        <f t="shared" ref="A75:A107" si="4">A74+1</f>
        <v>68</v>
      </c>
      <c r="B75" s="14">
        <v>157</v>
      </c>
      <c r="C75" s="14">
        <v>160</v>
      </c>
      <c r="D75" s="14">
        <v>193</v>
      </c>
      <c r="E75" s="14">
        <v>255</v>
      </c>
      <c r="F75" s="16">
        <v>62</v>
      </c>
      <c r="G75" s="16">
        <v>95</v>
      </c>
      <c r="H75" s="16">
        <v>98</v>
      </c>
    </row>
    <row r="76" spans="1:8">
      <c r="A76" s="1">
        <f t="shared" si="4"/>
        <v>69</v>
      </c>
      <c r="B76" s="14">
        <v>117</v>
      </c>
      <c r="C76" s="14">
        <v>148</v>
      </c>
      <c r="D76" s="14">
        <v>177</v>
      </c>
      <c r="E76" s="14">
        <v>221</v>
      </c>
      <c r="F76" s="16">
        <v>44</v>
      </c>
      <c r="G76" s="16">
        <v>73</v>
      </c>
      <c r="H76" s="16">
        <v>104</v>
      </c>
    </row>
    <row r="77" spans="1:8">
      <c r="A77" s="1">
        <f t="shared" si="4"/>
        <v>70</v>
      </c>
      <c r="B77" s="14">
        <v>144</v>
      </c>
      <c r="C77" s="14">
        <v>164</v>
      </c>
      <c r="D77" s="14">
        <v>198</v>
      </c>
      <c r="E77" s="14">
        <v>253</v>
      </c>
      <c r="F77" s="16">
        <v>55</v>
      </c>
      <c r="G77" s="16">
        <v>89</v>
      </c>
      <c r="H77" s="16">
        <v>109</v>
      </c>
    </row>
    <row r="78" spans="1:8">
      <c r="A78" s="1">
        <f t="shared" si="4"/>
        <v>71</v>
      </c>
      <c r="B78" s="14">
        <v>53</v>
      </c>
      <c r="C78" s="14">
        <v>65</v>
      </c>
      <c r="D78" s="14">
        <v>96</v>
      </c>
      <c r="E78" s="14">
        <v>107</v>
      </c>
      <c r="F78" s="16">
        <v>11</v>
      </c>
      <c r="G78" s="16">
        <v>42</v>
      </c>
      <c r="H78" s="16">
        <v>54</v>
      </c>
    </row>
    <row r="79" spans="1:8">
      <c r="A79" s="1">
        <f t="shared" si="4"/>
        <v>72</v>
      </c>
      <c r="B79" s="14">
        <v>165</v>
      </c>
      <c r="C79" s="14">
        <v>125</v>
      </c>
      <c r="D79" s="14">
        <v>126</v>
      </c>
      <c r="E79" s="14">
        <v>208</v>
      </c>
      <c r="F79" s="16">
        <v>82</v>
      </c>
      <c r="G79" s="16">
        <v>83</v>
      </c>
      <c r="H79" s="16">
        <v>43</v>
      </c>
    </row>
    <row r="80" spans="1:8">
      <c r="A80" s="1">
        <f t="shared" si="4"/>
        <v>73</v>
      </c>
      <c r="B80" s="14">
        <v>144</v>
      </c>
      <c r="C80" s="14">
        <v>99</v>
      </c>
      <c r="D80" s="14">
        <v>103</v>
      </c>
      <c r="E80" s="14">
        <v>173</v>
      </c>
      <c r="F80" s="16">
        <v>70</v>
      </c>
      <c r="G80" s="16">
        <v>74</v>
      </c>
      <c r="H80" s="16">
        <v>29</v>
      </c>
    </row>
    <row r="81" spans="1:8">
      <c r="A81" s="1">
        <f t="shared" si="4"/>
        <v>74</v>
      </c>
      <c r="B81" s="14">
        <v>62</v>
      </c>
      <c r="C81" s="14">
        <v>115</v>
      </c>
      <c r="D81" s="14">
        <v>89</v>
      </c>
      <c r="E81" s="14">
        <v>133</v>
      </c>
      <c r="F81" s="16">
        <v>44</v>
      </c>
      <c r="G81" s="16">
        <v>18</v>
      </c>
      <c r="H81" s="16">
        <v>71</v>
      </c>
    </row>
    <row r="82" spans="1:8">
      <c r="A82" s="1">
        <f t="shared" si="4"/>
        <v>75</v>
      </c>
      <c r="B82" s="14">
        <v>82</v>
      </c>
      <c r="C82" s="14">
        <v>71</v>
      </c>
      <c r="D82" s="14">
        <v>85</v>
      </c>
      <c r="E82" s="14">
        <v>119</v>
      </c>
      <c r="F82" s="16">
        <v>34</v>
      </c>
      <c r="G82" s="16">
        <v>48</v>
      </c>
      <c r="H82" s="16">
        <v>37</v>
      </c>
    </row>
    <row r="83" spans="1:8">
      <c r="A83" s="1">
        <f t="shared" si="4"/>
        <v>76</v>
      </c>
      <c r="B83" s="14">
        <v>76</v>
      </c>
      <c r="C83" s="14">
        <v>96</v>
      </c>
      <c r="D83" s="14">
        <v>88</v>
      </c>
      <c r="E83" s="14">
        <v>130</v>
      </c>
      <c r="F83" s="16">
        <v>42</v>
      </c>
      <c r="G83" s="16">
        <v>34</v>
      </c>
      <c r="H83" s="16">
        <v>54</v>
      </c>
    </row>
    <row r="84" spans="1:8">
      <c r="A84" s="1">
        <f t="shared" si="4"/>
        <v>77</v>
      </c>
      <c r="B84" s="14">
        <v>74</v>
      </c>
      <c r="C84" s="14">
        <v>65</v>
      </c>
      <c r="D84" s="14">
        <v>71</v>
      </c>
      <c r="E84" s="14">
        <v>105</v>
      </c>
      <c r="F84" s="16">
        <v>34</v>
      </c>
      <c r="G84" s="16">
        <v>40</v>
      </c>
      <c r="H84" s="16">
        <v>31</v>
      </c>
    </row>
    <row r="85" spans="1:8">
      <c r="A85" s="1">
        <f t="shared" si="4"/>
        <v>78</v>
      </c>
      <c r="B85" s="14">
        <v>121</v>
      </c>
      <c r="C85" s="14">
        <v>53</v>
      </c>
      <c r="D85" s="14">
        <v>122</v>
      </c>
      <c r="E85" s="14">
        <v>148</v>
      </c>
      <c r="F85" s="16">
        <v>26</v>
      </c>
      <c r="G85" s="16">
        <v>95</v>
      </c>
      <c r="H85" s="16">
        <v>27</v>
      </c>
    </row>
    <row r="86" spans="1:8">
      <c r="A86" s="1">
        <f t="shared" si="4"/>
        <v>79</v>
      </c>
      <c r="B86" s="14">
        <v>46</v>
      </c>
      <c r="C86" s="14">
        <v>102</v>
      </c>
      <c r="D86" s="14">
        <v>96</v>
      </c>
      <c r="E86" s="14">
        <v>122</v>
      </c>
      <c r="F86" s="16">
        <v>26</v>
      </c>
      <c r="G86" s="16">
        <v>20</v>
      </c>
      <c r="H86" s="16">
        <v>76</v>
      </c>
    </row>
    <row r="87" spans="1:8">
      <c r="A87" s="1">
        <f t="shared" si="4"/>
        <v>80</v>
      </c>
      <c r="B87" s="14">
        <v>143</v>
      </c>
      <c r="C87" s="14">
        <v>108</v>
      </c>
      <c r="D87" s="14">
        <v>103</v>
      </c>
      <c r="E87" s="14">
        <v>177</v>
      </c>
      <c r="F87" s="16">
        <v>74</v>
      </c>
      <c r="G87" s="16">
        <v>69</v>
      </c>
      <c r="H87" s="16">
        <v>34</v>
      </c>
    </row>
    <row r="88" spans="1:8">
      <c r="A88" s="1">
        <f t="shared" si="4"/>
        <v>81</v>
      </c>
      <c r="B88" s="14">
        <v>73</v>
      </c>
      <c r="C88" s="14">
        <v>123</v>
      </c>
      <c r="D88" s="14">
        <v>168</v>
      </c>
      <c r="E88" s="14">
        <v>182</v>
      </c>
      <c r="F88" s="16">
        <v>14</v>
      </c>
      <c r="G88" s="16">
        <v>59</v>
      </c>
      <c r="H88" s="16">
        <v>109</v>
      </c>
    </row>
    <row r="89" spans="1:8">
      <c r="A89" s="1">
        <f t="shared" si="4"/>
        <v>82</v>
      </c>
      <c r="B89" s="14">
        <v>81</v>
      </c>
      <c r="C89" s="14">
        <v>72</v>
      </c>
      <c r="D89" s="14">
        <v>57</v>
      </c>
      <c r="E89" s="14">
        <v>105</v>
      </c>
      <c r="F89" s="16">
        <v>48</v>
      </c>
      <c r="G89" s="16">
        <v>33</v>
      </c>
      <c r="H89" s="16">
        <v>24</v>
      </c>
    </row>
    <row r="90" spans="1:8">
      <c r="A90" s="1">
        <f t="shared" si="4"/>
        <v>83</v>
      </c>
      <c r="B90" s="14">
        <v>113</v>
      </c>
      <c r="C90" s="14">
        <v>113</v>
      </c>
      <c r="D90" s="14">
        <v>84</v>
      </c>
      <c r="E90" s="14">
        <v>155</v>
      </c>
      <c r="F90" s="16">
        <v>71</v>
      </c>
      <c r="G90" s="16">
        <v>42</v>
      </c>
      <c r="H90" s="16">
        <v>42</v>
      </c>
    </row>
    <row r="91" spans="1:8">
      <c r="A91" s="1">
        <f t="shared" si="4"/>
        <v>84</v>
      </c>
      <c r="B91" s="14">
        <v>116</v>
      </c>
      <c r="C91" s="14">
        <v>102</v>
      </c>
      <c r="D91" s="14">
        <v>100</v>
      </c>
      <c r="E91" s="14">
        <v>159</v>
      </c>
      <c r="F91" s="16">
        <v>59</v>
      </c>
      <c r="G91" s="16">
        <v>57</v>
      </c>
      <c r="H91" s="16">
        <v>43</v>
      </c>
    </row>
    <row r="92" spans="1:8">
      <c r="A92" s="1">
        <f t="shared" si="4"/>
        <v>85</v>
      </c>
      <c r="B92" s="14">
        <v>119</v>
      </c>
      <c r="C92" s="14">
        <v>87</v>
      </c>
      <c r="D92" s="14">
        <v>78</v>
      </c>
      <c r="E92" s="14">
        <v>142</v>
      </c>
      <c r="F92" s="16">
        <v>64</v>
      </c>
      <c r="G92" s="16">
        <v>55</v>
      </c>
      <c r="H92" s="16">
        <v>23</v>
      </c>
    </row>
    <row r="93" spans="1:8">
      <c r="A93" s="1">
        <f t="shared" si="4"/>
        <v>86</v>
      </c>
      <c r="B93" s="14">
        <v>71</v>
      </c>
      <c r="C93" s="14">
        <v>126</v>
      </c>
      <c r="D93" s="14">
        <v>145</v>
      </c>
      <c r="E93" s="14">
        <v>171</v>
      </c>
      <c r="F93" s="16">
        <v>26</v>
      </c>
      <c r="G93" s="16">
        <v>45</v>
      </c>
      <c r="H93" s="16">
        <v>100</v>
      </c>
    </row>
    <row r="94" spans="1:8">
      <c r="A94" s="1">
        <f t="shared" si="4"/>
        <v>87</v>
      </c>
      <c r="B94" s="14">
        <v>139</v>
      </c>
      <c r="C94" s="14">
        <v>179</v>
      </c>
      <c r="D94" s="14">
        <v>166</v>
      </c>
      <c r="E94" s="14">
        <v>242</v>
      </c>
      <c r="F94" s="16">
        <v>76</v>
      </c>
      <c r="G94" s="16">
        <v>63</v>
      </c>
      <c r="H94" s="16">
        <v>103</v>
      </c>
    </row>
    <row r="95" spans="1:8">
      <c r="A95" s="1">
        <f t="shared" si="4"/>
        <v>88</v>
      </c>
      <c r="B95" s="14">
        <v>107</v>
      </c>
      <c r="C95" s="14">
        <v>54</v>
      </c>
      <c r="D95" s="14">
        <v>117</v>
      </c>
      <c r="E95" s="14">
        <v>139</v>
      </c>
      <c r="F95" s="16">
        <v>22</v>
      </c>
      <c r="G95" s="16">
        <v>85</v>
      </c>
      <c r="H95" s="16">
        <v>32</v>
      </c>
    </row>
    <row r="96" spans="1:8">
      <c r="A96" s="1">
        <f t="shared" si="4"/>
        <v>89</v>
      </c>
      <c r="B96" s="14">
        <v>156</v>
      </c>
      <c r="C96" s="14">
        <v>128</v>
      </c>
      <c r="D96" s="14">
        <v>116</v>
      </c>
      <c r="E96" s="14">
        <v>200</v>
      </c>
      <c r="F96" s="16">
        <v>84</v>
      </c>
      <c r="G96" s="16">
        <v>72</v>
      </c>
      <c r="H96" s="16">
        <v>44</v>
      </c>
    </row>
    <row r="97" spans="1:8">
      <c r="A97" s="1">
        <f t="shared" si="4"/>
        <v>90</v>
      </c>
      <c r="B97" s="14">
        <v>104</v>
      </c>
      <c r="C97" s="14">
        <v>132</v>
      </c>
      <c r="D97" s="14">
        <v>124</v>
      </c>
      <c r="E97" s="14">
        <v>180</v>
      </c>
      <c r="F97" s="16">
        <v>56</v>
      </c>
      <c r="G97" s="16">
        <v>48</v>
      </c>
      <c r="H97" s="16">
        <v>76</v>
      </c>
    </row>
    <row r="98" spans="1:8">
      <c r="A98" s="1">
        <f t="shared" si="4"/>
        <v>91</v>
      </c>
      <c r="B98" s="14">
        <v>132</v>
      </c>
      <c r="C98" s="14">
        <v>138</v>
      </c>
      <c r="D98" s="14">
        <v>112</v>
      </c>
      <c r="E98" s="14">
        <v>191</v>
      </c>
      <c r="F98" s="16">
        <v>79</v>
      </c>
      <c r="G98" s="16">
        <v>53</v>
      </c>
      <c r="H98" s="16">
        <v>59</v>
      </c>
    </row>
    <row r="99" spans="1:8">
      <c r="A99" s="1">
        <f t="shared" si="4"/>
        <v>92</v>
      </c>
      <c r="B99" s="14">
        <v>99</v>
      </c>
      <c r="C99" s="14">
        <v>112</v>
      </c>
      <c r="D99" s="14">
        <v>113</v>
      </c>
      <c r="E99" s="14">
        <v>162</v>
      </c>
      <c r="F99" s="16">
        <v>49</v>
      </c>
      <c r="G99" s="16">
        <v>50</v>
      </c>
      <c r="H99" s="16">
        <v>63</v>
      </c>
    </row>
    <row r="100" spans="1:8">
      <c r="A100" s="1">
        <f t="shared" si="4"/>
        <v>93</v>
      </c>
      <c r="B100" s="14">
        <v>100</v>
      </c>
      <c r="C100" s="14">
        <v>93</v>
      </c>
      <c r="D100" s="14">
        <v>73</v>
      </c>
      <c r="E100" s="14">
        <v>133</v>
      </c>
      <c r="F100" s="16">
        <v>60</v>
      </c>
      <c r="G100" s="16">
        <v>40</v>
      </c>
      <c r="H100" s="16">
        <v>33</v>
      </c>
    </row>
    <row r="101" spans="1:8">
      <c r="A101" s="1">
        <f t="shared" si="4"/>
        <v>94</v>
      </c>
      <c r="B101" s="14">
        <v>129</v>
      </c>
      <c r="C101" s="14">
        <v>183</v>
      </c>
      <c r="D101" s="14">
        <v>148</v>
      </c>
      <c r="E101" s="14">
        <v>230</v>
      </c>
      <c r="F101" s="16">
        <v>82</v>
      </c>
      <c r="G101" s="16">
        <v>47</v>
      </c>
      <c r="H101" s="16">
        <v>101</v>
      </c>
    </row>
    <row r="102" spans="1:8">
      <c r="A102" s="1">
        <f t="shared" si="4"/>
        <v>95</v>
      </c>
      <c r="B102" s="14">
        <v>110</v>
      </c>
      <c r="C102" s="14">
        <v>177</v>
      </c>
      <c r="D102" s="14">
        <v>137</v>
      </c>
      <c r="E102" s="14">
        <v>212</v>
      </c>
      <c r="F102" s="16">
        <v>75</v>
      </c>
      <c r="G102" s="16">
        <v>35</v>
      </c>
      <c r="H102" s="16">
        <v>102</v>
      </c>
    </row>
    <row r="103" spans="1:8">
      <c r="A103" s="1">
        <f t="shared" si="4"/>
        <v>96</v>
      </c>
      <c r="B103" s="14">
        <v>129</v>
      </c>
      <c r="C103" s="14">
        <v>113</v>
      </c>
      <c r="D103" s="14">
        <v>112</v>
      </c>
      <c r="E103" s="14">
        <v>177</v>
      </c>
      <c r="F103" s="16">
        <v>65</v>
      </c>
      <c r="G103" s="16">
        <v>64</v>
      </c>
      <c r="H103" s="16">
        <v>48</v>
      </c>
    </row>
    <row r="104" spans="1:8">
      <c r="A104" s="1">
        <f t="shared" si="4"/>
        <v>97</v>
      </c>
      <c r="B104" s="14">
        <v>100</v>
      </c>
      <c r="C104" s="14">
        <v>115</v>
      </c>
      <c r="D104" s="14">
        <v>105</v>
      </c>
      <c r="E104" s="14">
        <v>160</v>
      </c>
      <c r="F104" s="16">
        <v>55</v>
      </c>
      <c r="G104" s="16">
        <v>45</v>
      </c>
      <c r="H104" s="16">
        <v>60</v>
      </c>
    </row>
    <row r="105" spans="1:8">
      <c r="A105" s="1">
        <f t="shared" si="4"/>
        <v>98</v>
      </c>
      <c r="B105" s="14">
        <v>61</v>
      </c>
      <c r="C105" s="14">
        <v>89</v>
      </c>
      <c r="D105" s="14">
        <v>68</v>
      </c>
      <c r="E105" s="14">
        <v>109</v>
      </c>
      <c r="F105" s="16">
        <v>41</v>
      </c>
      <c r="G105" s="16">
        <v>20</v>
      </c>
      <c r="H105" s="16">
        <v>48</v>
      </c>
    </row>
    <row r="106" spans="1:8">
      <c r="A106" s="1">
        <f t="shared" si="4"/>
        <v>99</v>
      </c>
      <c r="B106" s="14">
        <v>73</v>
      </c>
      <c r="C106" s="14">
        <v>40</v>
      </c>
      <c r="D106" s="14">
        <v>87</v>
      </c>
      <c r="E106" s="14">
        <v>100</v>
      </c>
      <c r="F106" s="16">
        <v>13</v>
      </c>
      <c r="G106" s="16">
        <v>60</v>
      </c>
      <c r="H106" s="16">
        <v>27</v>
      </c>
    </row>
    <row r="107" spans="1:8">
      <c r="A107" s="1">
        <f t="shared" si="4"/>
        <v>100</v>
      </c>
      <c r="B107" s="14">
        <v>81</v>
      </c>
      <c r="C107" s="14">
        <v>121</v>
      </c>
      <c r="D107" s="14">
        <v>66</v>
      </c>
      <c r="E107" s="14">
        <v>134</v>
      </c>
      <c r="F107" s="16">
        <v>68</v>
      </c>
      <c r="G107" s="16">
        <v>13</v>
      </c>
      <c r="H107" s="16">
        <v>53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50" zoomScaleNormal="150" zoomScalePageLayoutView="150" workbookViewId="0">
      <selection activeCell="A4" sqref="A4"/>
    </sheetView>
  </sheetViews>
  <sheetFormatPr baseColWidth="10" defaultRowHeight="15" x14ac:dyDescent="0"/>
  <sheetData>
    <row r="1" spans="1:11">
      <c r="B1" s="17" t="s">
        <v>22</v>
      </c>
      <c r="C1" s="17" t="s">
        <v>51</v>
      </c>
      <c r="D1" s="17" t="s">
        <v>29</v>
      </c>
      <c r="E1" s="17" t="s">
        <v>14</v>
      </c>
      <c r="F1" s="17" t="s">
        <v>52</v>
      </c>
      <c r="G1" s="17" t="s">
        <v>19</v>
      </c>
      <c r="H1" s="17" t="s">
        <v>53</v>
      </c>
      <c r="J1" s="17" t="s">
        <v>68</v>
      </c>
      <c r="K1" s="17" t="s">
        <v>69</v>
      </c>
    </row>
    <row r="2" spans="1:11">
      <c r="A2" t="s">
        <v>54</v>
      </c>
      <c r="B2" s="17">
        <v>4</v>
      </c>
      <c r="C2" s="17">
        <v>0</v>
      </c>
      <c r="D2" s="17">
        <v>2</v>
      </c>
      <c r="E2" s="17">
        <v>2</v>
      </c>
      <c r="F2" s="17">
        <v>3</v>
      </c>
      <c r="G2" s="17">
        <v>4</v>
      </c>
      <c r="H2" s="17">
        <v>15</v>
      </c>
      <c r="I2" t="s">
        <v>70</v>
      </c>
      <c r="J2" s="17">
        <v>42</v>
      </c>
      <c r="K2" s="17">
        <v>2</v>
      </c>
    </row>
    <row r="3" spans="1:11">
      <c r="A3" t="s">
        <v>55</v>
      </c>
      <c r="B3" s="17">
        <v>1</v>
      </c>
      <c r="C3" s="17">
        <v>2</v>
      </c>
      <c r="D3" s="17">
        <v>0</v>
      </c>
      <c r="E3" s="17">
        <v>2</v>
      </c>
      <c r="F3" s="17">
        <v>3</v>
      </c>
      <c r="G3" s="17">
        <v>4</v>
      </c>
      <c r="H3" s="17">
        <f>SUM(B3:G3)</f>
        <v>12</v>
      </c>
      <c r="I3" t="s">
        <v>71</v>
      </c>
      <c r="J3" s="17">
        <v>42</v>
      </c>
      <c r="K3" s="17">
        <v>10.53</v>
      </c>
    </row>
    <row r="4" spans="1:11">
      <c r="A4" t="s">
        <v>56</v>
      </c>
      <c r="B4" s="17">
        <v>6</v>
      </c>
      <c r="C4" s="17">
        <v>1</v>
      </c>
      <c r="D4" s="17">
        <v>3</v>
      </c>
      <c r="E4" s="17">
        <v>2</v>
      </c>
      <c r="F4" s="17">
        <v>0</v>
      </c>
      <c r="G4" s="17">
        <v>3</v>
      </c>
      <c r="H4" s="17">
        <f>SUM(B4:G4)</f>
        <v>15</v>
      </c>
    </row>
    <row r="5" spans="1:11">
      <c r="A5" t="s">
        <v>57</v>
      </c>
      <c r="B5" s="17">
        <v>3</v>
      </c>
      <c r="C5" s="17">
        <v>3</v>
      </c>
      <c r="D5" s="17">
        <v>1</v>
      </c>
      <c r="E5" s="17">
        <v>2</v>
      </c>
      <c r="F5" s="17">
        <v>6</v>
      </c>
      <c r="G5" s="17">
        <v>2</v>
      </c>
      <c r="H5" s="17">
        <f t="shared" ref="H5:H13" si="0">SUM(B5:G5)</f>
        <v>17</v>
      </c>
    </row>
    <row r="6" spans="1:11">
      <c r="A6" t="s">
        <v>57</v>
      </c>
      <c r="B6" s="17">
        <v>0</v>
      </c>
      <c r="C6" s="17">
        <v>4</v>
      </c>
      <c r="D6" s="17">
        <v>3</v>
      </c>
      <c r="E6" s="17">
        <v>3</v>
      </c>
      <c r="F6" s="17">
        <v>2</v>
      </c>
      <c r="G6" s="17">
        <v>4</v>
      </c>
      <c r="H6" s="17">
        <f t="shared" si="0"/>
        <v>16</v>
      </c>
    </row>
    <row r="7" spans="1:11">
      <c r="A7" t="s">
        <v>57</v>
      </c>
      <c r="B7" s="17">
        <v>2</v>
      </c>
      <c r="C7" s="17">
        <v>3</v>
      </c>
      <c r="D7" s="17">
        <v>0</v>
      </c>
      <c r="E7" s="17">
        <v>5</v>
      </c>
      <c r="F7" s="17">
        <v>2</v>
      </c>
      <c r="G7" s="17">
        <v>2</v>
      </c>
      <c r="H7" s="17">
        <f t="shared" si="0"/>
        <v>14</v>
      </c>
      <c r="J7" t="s">
        <v>72</v>
      </c>
    </row>
    <row r="8" spans="1:11">
      <c r="A8" t="s">
        <v>58</v>
      </c>
      <c r="B8" s="17">
        <v>3</v>
      </c>
      <c r="C8" s="17">
        <v>1</v>
      </c>
      <c r="D8" s="17">
        <v>1</v>
      </c>
      <c r="E8" s="17">
        <v>4</v>
      </c>
      <c r="F8" s="17">
        <v>5</v>
      </c>
      <c r="G8" s="17">
        <v>1</v>
      </c>
      <c r="H8" s="17">
        <f t="shared" si="0"/>
        <v>15</v>
      </c>
      <c r="J8" t="s">
        <v>73</v>
      </c>
    </row>
    <row r="9" spans="1:11">
      <c r="A9" t="s">
        <v>59</v>
      </c>
      <c r="B9" s="17">
        <v>3</v>
      </c>
      <c r="C9" s="17">
        <v>1</v>
      </c>
      <c r="D9" s="17">
        <v>1</v>
      </c>
      <c r="E9" s="17">
        <v>1</v>
      </c>
      <c r="F9" s="17">
        <v>4</v>
      </c>
      <c r="G9" s="17">
        <v>6</v>
      </c>
      <c r="H9" s="17">
        <f t="shared" si="0"/>
        <v>16</v>
      </c>
    </row>
    <row r="10" spans="1:11">
      <c r="A10" t="s">
        <v>60</v>
      </c>
      <c r="B10" s="17">
        <v>6</v>
      </c>
      <c r="C10" s="17">
        <v>0</v>
      </c>
      <c r="D10" s="17">
        <v>0</v>
      </c>
      <c r="E10" s="17">
        <v>1</v>
      </c>
      <c r="F10" s="17">
        <v>1</v>
      </c>
      <c r="G10" s="17">
        <v>5</v>
      </c>
      <c r="H10" s="17">
        <f t="shared" si="0"/>
        <v>13</v>
      </c>
    </row>
    <row r="11" spans="1:11">
      <c r="A11" t="s">
        <v>61</v>
      </c>
      <c r="B11" s="17">
        <v>5</v>
      </c>
      <c r="C11" s="17">
        <v>1</v>
      </c>
      <c r="D11" s="17">
        <v>1</v>
      </c>
      <c r="E11" s="17">
        <v>2</v>
      </c>
      <c r="F11" s="17">
        <v>3</v>
      </c>
      <c r="G11" s="17">
        <v>3</v>
      </c>
      <c r="H11" s="17">
        <f t="shared" si="0"/>
        <v>15</v>
      </c>
    </row>
    <row r="12" spans="1:11">
      <c r="A12" t="s">
        <v>62</v>
      </c>
      <c r="B12" s="17">
        <v>2</v>
      </c>
      <c r="C12" s="17">
        <v>1</v>
      </c>
      <c r="D12" s="17">
        <v>1</v>
      </c>
      <c r="E12" s="17">
        <v>4</v>
      </c>
      <c r="F12" s="17">
        <v>2</v>
      </c>
      <c r="G12" s="17">
        <v>4</v>
      </c>
      <c r="H12" s="17">
        <f t="shared" si="0"/>
        <v>14</v>
      </c>
    </row>
    <row r="13" spans="1:11">
      <c r="A13" t="s">
        <v>63</v>
      </c>
      <c r="B13" s="17">
        <v>5</v>
      </c>
      <c r="C13" s="17">
        <v>3</v>
      </c>
      <c r="D13" s="17">
        <v>2</v>
      </c>
      <c r="E13" s="17">
        <v>2</v>
      </c>
      <c r="F13" s="17">
        <v>1</v>
      </c>
      <c r="G13" s="17">
        <v>2</v>
      </c>
      <c r="H13" s="17">
        <f t="shared" si="0"/>
        <v>15</v>
      </c>
    </row>
    <row r="14" spans="1:11">
      <c r="B14" s="17" t="s">
        <v>22</v>
      </c>
      <c r="C14" s="17" t="s">
        <v>51</v>
      </c>
      <c r="D14" s="17" t="s">
        <v>29</v>
      </c>
      <c r="E14" s="17" t="s">
        <v>14</v>
      </c>
      <c r="F14" s="17" t="s">
        <v>52</v>
      </c>
      <c r="G14" s="17" t="s">
        <v>19</v>
      </c>
      <c r="H14" s="17"/>
    </row>
    <row r="15" spans="1:11">
      <c r="A15" t="s">
        <v>64</v>
      </c>
      <c r="B15" s="17">
        <f>AVERAGE(B2:B13)</f>
        <v>3.3333333333333335</v>
      </c>
      <c r="C15" s="17">
        <f t="shared" ref="C15:G15" si="1">AVERAGE(C2:C13)</f>
        <v>1.6666666666666667</v>
      </c>
      <c r="D15" s="17">
        <f t="shared" si="1"/>
        <v>1.25</v>
      </c>
      <c r="E15" s="17">
        <f t="shared" si="1"/>
        <v>2.5</v>
      </c>
      <c r="F15" s="17">
        <f t="shared" si="1"/>
        <v>2.6666666666666665</v>
      </c>
      <c r="G15" s="17">
        <f t="shared" si="1"/>
        <v>3.3333333333333335</v>
      </c>
      <c r="H15" s="17">
        <f>AVERAGE(H2:H13)</f>
        <v>14.75</v>
      </c>
    </row>
    <row r="16" spans="1:11">
      <c r="A16" t="s">
        <v>65</v>
      </c>
    </row>
    <row r="17" spans="1:1">
      <c r="A17" t="s">
        <v>66</v>
      </c>
    </row>
    <row r="18" spans="1:1">
      <c r="A18" t="s">
        <v>67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Data</vt:lpstr>
      <vt:lpstr>Islands</vt:lpstr>
      <vt:lpstr>M&amp;M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2019-01-14T14:24:07Z</dcterms:created>
  <dcterms:modified xsi:type="dcterms:W3CDTF">2019-02-08T14:08:18Z</dcterms:modified>
</cp:coreProperties>
</file>